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полугодие" sheetId="1" r:id="rId1"/>
  </sheets>
  <definedNames>
    <definedName name="_xlnm._FilterDatabase" localSheetId="0" hidden="1">'1 полугодие'!$A$6:$H$12</definedName>
    <definedName name="Z_2505F84B_EDD5_43D7_8CE7_AFF925DFBFF7_.wvu.Cols" localSheetId="0" hidden="1">'1 полугодие'!$A:$A</definedName>
    <definedName name="Z_2505F84B_EDD5_43D7_8CE7_AFF925DFBFF7_.wvu.PrintArea" localSheetId="0" hidden="1">'1 полугодие'!$B$2:$H$12</definedName>
    <definedName name="Z_2505F84B_EDD5_43D7_8CE7_AFF925DFBFF7_.wvu.PrintTitles" localSheetId="0" hidden="1">'1 полугодие'!$B:$B,'1 полугодие'!$4:$6</definedName>
    <definedName name="Z_2505F84B_EDD5_43D7_8CE7_AFF925DFBFF7_.wvu.Rows" localSheetId="0" hidden="1">'1 полугодие'!#REF!,'1 полугодие'!$6:$6,'1 полугодие'!#REF!,'1 полугодие'!#REF!,'1 полугодие'!#REF!,'1 полугодие'!#REF!</definedName>
    <definedName name="Z_9D015A7B_71BF_4A38_92C8_CCD8973F5CA0_.wvu.Cols" localSheetId="0" hidden="1">'1 полугодие'!$A:$A,'1 полугодие'!$C:$C</definedName>
    <definedName name="Z_9D015A7B_71BF_4A38_92C8_CCD8973F5CA0_.wvu.FilterData" localSheetId="0" hidden="1">'1 полугодие'!$A$6:$H$12</definedName>
    <definedName name="Z_9D015A7B_71BF_4A38_92C8_CCD8973F5CA0_.wvu.PrintArea" localSheetId="0" hidden="1">'1 полугодие'!#REF!</definedName>
    <definedName name="Z_9D015A7B_71BF_4A38_92C8_CCD8973F5CA0_.wvu.PrintTitles" localSheetId="0" hidden="1">'1 полугодие'!$B:$B,'1 полугодие'!$4:$6</definedName>
    <definedName name="Z_9D015A7B_71BF_4A38_92C8_CCD8973F5CA0_.wvu.Rows" localSheetId="0" hidden="1">'1 полугодие'!#REF!</definedName>
    <definedName name="_xlnm.Print_Titles" localSheetId="0">'1 полугодие'!$A:$C,'1 полугодие'!$4:$5</definedName>
  </definedNames>
  <calcPr calcId="125725"/>
</workbook>
</file>

<file path=xl/calcChain.xml><?xml version="1.0" encoding="utf-8"?>
<calcChain xmlns="http://schemas.openxmlformats.org/spreadsheetml/2006/main">
  <c r="H14" i="1"/>
  <c r="H17"/>
  <c r="H8"/>
  <c r="G9" l="1"/>
  <c r="G10"/>
  <c r="G11"/>
  <c r="G12"/>
  <c r="G13"/>
  <c r="G14"/>
  <c r="G15"/>
  <c r="G16"/>
  <c r="F17"/>
  <c r="E17"/>
  <c r="F8"/>
  <c r="E8"/>
  <c r="G8" l="1"/>
  <c r="G17"/>
</calcChain>
</file>

<file path=xl/sharedStrings.xml><?xml version="1.0" encoding="utf-8"?>
<sst xmlns="http://schemas.openxmlformats.org/spreadsheetml/2006/main" count="23" uniqueCount="23">
  <si>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</si>
  <si>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</si>
  <si>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</si>
  <si>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</si>
  <si>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</si>
  <si>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</si>
  <si>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</si>
  <si>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 xml:space="preserve">2017 год </t>
  </si>
  <si>
    <t>2018 год</t>
  </si>
  <si>
    <t>Темп роста 2018 к 2017 году, %</t>
  </si>
  <si>
    <t>Всего</t>
  </si>
  <si>
    <t>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 на 2018-2020 годы»</t>
  </si>
  <si>
    <t>«Обеспечение населения Романовского муниципального образования Романовского муниципального района питьевой водой на 2018-2020 годы</t>
  </si>
  <si>
    <t>«Пожарная безопасность на территории Романовского муниципального образования Романовского муниципального района на 2018-2020годы</t>
  </si>
  <si>
    <r>
      <t>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  на 2018-2020 годы</t>
    </r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</si>
  <si>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полугодие 2018 года                                     
</t>
  </si>
  <si>
    <t>Исполнение за январь-июнь 2017 года</t>
  </si>
  <si>
    <t>Исполнение за январь-июнь 2018 года</t>
  </si>
  <si>
    <t xml:space="preserve"> «О подготовке к проведению празднования 90-летия образования Романовского муниципального района» в Романовском муниципальном образовании</t>
  </si>
  <si>
    <t>« Организация и осуществление мероприятий по работе с детьми и молодежью в р п Романовка»</t>
  </si>
  <si>
    <t>« Подготовка и проведение празднования 73-ей годовщины  Победы в Великой Отечественной войне 1941-1945 годов» в 2018 году</t>
  </si>
  <si>
    <t>«Формирование современной городской среды Романовского муниципального образования на 2018-2022 годы»</t>
  </si>
  <si>
    <t>31,9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</si>
</sst>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49" fontId="7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5" xfId="5" applyNumberFormat="1" applyFont="1" applyFill="1" applyBorder="1" applyAlignment="1"/>
    <xf numFmtId="167" fontId="7" fillId="0" borderId="5" xfId="5" applyNumberFormat="1" applyFont="1" applyFill="1" applyBorder="1" applyAlignment="1" applyProtection="1">
      <alignment horizontal="center"/>
      <protection hidden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H15" sqref="H15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26" t="s">
        <v>15</v>
      </c>
      <c r="B2" s="26"/>
      <c r="C2" s="26"/>
      <c r="D2" s="26"/>
      <c r="E2" s="26"/>
      <c r="F2" s="26"/>
      <c r="G2" s="26"/>
      <c r="H2" s="26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27" t="s">
        <v>1</v>
      </c>
      <c r="B4" s="28" t="s">
        <v>2</v>
      </c>
      <c r="C4" s="28" t="s">
        <v>3</v>
      </c>
      <c r="D4" s="15" t="s">
        <v>7</v>
      </c>
      <c r="E4" s="29" t="s">
        <v>8</v>
      </c>
      <c r="F4" s="30"/>
      <c r="G4" s="31"/>
      <c r="H4" s="27" t="s">
        <v>9</v>
      </c>
    </row>
    <row r="5" spans="1:8" s="8" customFormat="1" ht="85.5" customHeight="1">
      <c r="A5" s="27"/>
      <c r="B5" s="28"/>
      <c r="C5" s="28"/>
      <c r="D5" s="17" t="s">
        <v>16</v>
      </c>
      <c r="E5" s="14" t="s">
        <v>5</v>
      </c>
      <c r="F5" s="17" t="s">
        <v>17</v>
      </c>
      <c r="G5" s="14" t="s">
        <v>6</v>
      </c>
      <c r="H5" s="27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9">
        <v>1</v>
      </c>
      <c r="B8" s="38" t="s">
        <v>4</v>
      </c>
      <c r="C8" s="34">
        <v>1100000000</v>
      </c>
      <c r="D8" s="20">
        <v>31.9</v>
      </c>
      <c r="E8" s="21">
        <f>SUM(E9:E16)</f>
        <v>4287.5</v>
      </c>
      <c r="F8" s="21">
        <f>SUM(F9:F16)</f>
        <v>513.49999999999989</v>
      </c>
      <c r="G8" s="21">
        <f>F8/E8*100</f>
        <v>11.976676384839648</v>
      </c>
      <c r="H8" s="21">
        <f>G8/D8*100</f>
        <v>37.544440077867236</v>
      </c>
    </row>
    <row r="9" spans="1:8" ht="18.75">
      <c r="A9" s="19"/>
      <c r="B9" s="39" t="s">
        <v>19</v>
      </c>
      <c r="C9" s="35">
        <v>1100010060</v>
      </c>
      <c r="D9" s="33"/>
      <c r="E9" s="32">
        <v>120</v>
      </c>
      <c r="F9" s="32"/>
      <c r="G9" s="32">
        <f t="shared" ref="G9:G16" si="0">F9/E9*100</f>
        <v>0</v>
      </c>
      <c r="H9" s="21"/>
    </row>
    <row r="10" spans="1:8" ht="37.5">
      <c r="A10" s="18"/>
      <c r="B10" s="22" t="s">
        <v>11</v>
      </c>
      <c r="C10" s="36">
        <v>1100010080</v>
      </c>
      <c r="D10" s="24"/>
      <c r="E10" s="11">
        <v>20</v>
      </c>
      <c r="F10" s="11">
        <v>16.399999999999999</v>
      </c>
      <c r="G10" s="32">
        <f t="shared" si="0"/>
        <v>82</v>
      </c>
      <c r="H10" s="21"/>
    </row>
    <row r="11" spans="1:8" ht="37.5">
      <c r="A11" s="18"/>
      <c r="B11" s="25" t="s">
        <v>13</v>
      </c>
      <c r="C11" s="36">
        <v>1120005010</v>
      </c>
      <c r="D11" s="24"/>
      <c r="E11" s="11">
        <v>50</v>
      </c>
      <c r="F11" s="11"/>
      <c r="G11" s="32">
        <f t="shared" si="0"/>
        <v>0</v>
      </c>
      <c r="H11" s="21"/>
    </row>
    <row r="12" spans="1:8" ht="37.5">
      <c r="A12" s="19"/>
      <c r="B12" s="25" t="s">
        <v>12</v>
      </c>
      <c r="C12" s="36">
        <v>1120005020</v>
      </c>
      <c r="D12" s="24"/>
      <c r="E12" s="11">
        <v>730</v>
      </c>
      <c r="F12" s="11">
        <v>449.4</v>
      </c>
      <c r="G12" s="32">
        <f t="shared" si="0"/>
        <v>61.561643835616429</v>
      </c>
      <c r="H12" s="21"/>
    </row>
    <row r="13" spans="1:8" ht="37.5">
      <c r="A13" s="19"/>
      <c r="B13" s="22" t="s">
        <v>18</v>
      </c>
      <c r="C13" s="36">
        <v>1120005080</v>
      </c>
      <c r="D13" s="24"/>
      <c r="E13" s="11">
        <v>35</v>
      </c>
      <c r="F13" s="11"/>
      <c r="G13" s="32">
        <f t="shared" si="0"/>
        <v>0</v>
      </c>
      <c r="H13" s="21"/>
    </row>
    <row r="14" spans="1:8" ht="18.75">
      <c r="A14" s="19"/>
      <c r="B14" s="39" t="s">
        <v>20</v>
      </c>
      <c r="C14" s="36">
        <v>1120005100</v>
      </c>
      <c r="D14" s="24" t="s">
        <v>22</v>
      </c>
      <c r="E14" s="11">
        <v>179.6</v>
      </c>
      <c r="F14" s="11">
        <v>25.4</v>
      </c>
      <c r="G14" s="32">
        <f t="shared" si="0"/>
        <v>14.142538975501113</v>
      </c>
      <c r="H14" s="21">
        <f>G14/D14*100</f>
        <v>44.333977979627313</v>
      </c>
    </row>
    <row r="15" spans="1:8" ht="18.75">
      <c r="A15" s="19"/>
      <c r="B15" s="22" t="s">
        <v>21</v>
      </c>
      <c r="C15" s="36">
        <v>1120006020</v>
      </c>
      <c r="D15" s="24"/>
      <c r="E15" s="11">
        <v>3032.9</v>
      </c>
      <c r="F15" s="11"/>
      <c r="G15" s="32">
        <f t="shared" si="0"/>
        <v>0</v>
      </c>
      <c r="H15" s="21"/>
    </row>
    <row r="16" spans="1:8" ht="56.25">
      <c r="A16" s="19"/>
      <c r="B16" s="23" t="s">
        <v>14</v>
      </c>
      <c r="C16" s="36">
        <v>1140010020</v>
      </c>
      <c r="D16" s="24"/>
      <c r="E16" s="11">
        <v>120</v>
      </c>
      <c r="F16" s="11">
        <v>22.3</v>
      </c>
      <c r="G16" s="32">
        <f t="shared" si="0"/>
        <v>18.583333333333336</v>
      </c>
      <c r="H16" s="21"/>
    </row>
    <row r="17" spans="1:8" ht="18.75">
      <c r="A17" s="19"/>
      <c r="B17" s="40" t="s">
        <v>10</v>
      </c>
      <c r="C17" s="37"/>
      <c r="D17" s="16">
        <v>31.9</v>
      </c>
      <c r="E17" s="12">
        <f>SUM(E9:E16)</f>
        <v>4287.5</v>
      </c>
      <c r="F17" s="12">
        <f>SUM(F9:F16)</f>
        <v>513.49999999999989</v>
      </c>
      <c r="G17" s="12">
        <f>F17/E17*100</f>
        <v>11.976676384839648</v>
      </c>
      <c r="H17" s="21">
        <f t="shared" ref="H9:H17" si="1">G17/D17*100</f>
        <v>37.544440077867236</v>
      </c>
    </row>
  </sheetData>
  <autoFilter ref="A6:H12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</vt:lpstr>
      <vt:lpstr>'1 полугодие'!Заголовки_для_печати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2018-07-02T06:21:43Z</dcterms:modified>
</cp:coreProperties>
</file>